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graha.DESKTOP-PU0MLSD\Documents\Holy Trinity CofE Treasurer\2025\"/>
    </mc:Choice>
  </mc:AlternateContent>
  <xr:revisionPtr revIDLastSave="0" documentId="13_ncr:1_{F2360148-4264-4794-B747-5DE3DAE86DB8}" xr6:coauthVersionLast="47" xr6:coauthVersionMax="47" xr10:uidLastSave="{00000000-0000-0000-0000-000000000000}"/>
  <bookViews>
    <workbookView xWindow="780" yWindow="0" windowWidth="17610" windowHeight="10920" xr2:uid="{740EA040-CF0D-4AE0-8905-7B8D1FD9E8D0}"/>
  </bookViews>
  <sheets>
    <sheet name="Cash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0" i="1" l="1"/>
  <c r="D20" i="1"/>
  <c r="E20" i="1"/>
  <c r="C21" i="1"/>
  <c r="D21" i="1"/>
  <c r="E21" i="1"/>
  <c r="C22" i="1"/>
  <c r="D22" i="1"/>
  <c r="E22" i="1"/>
  <c r="B21" i="1"/>
  <c r="B22" i="1"/>
  <c r="B20" i="1"/>
  <c r="B24" i="1" s="1"/>
  <c r="E24" i="1" l="1"/>
  <c r="D24" i="1"/>
  <c r="C24" i="1"/>
  <c r="E17" i="1" l="1"/>
  <c r="D17" i="1"/>
  <c r="C17" i="1"/>
  <c r="B17" i="1"/>
</calcChain>
</file>

<file path=xl/sharedStrings.xml><?xml version="1.0" encoding="utf-8"?>
<sst xmlns="http://schemas.openxmlformats.org/spreadsheetml/2006/main" count="31" uniqueCount="22">
  <si>
    <t>Natwest General Account (Cash)</t>
  </si>
  <si>
    <t>CBF Hyde Chapel Account (Inv)</t>
  </si>
  <si>
    <t>CBF Music Fund Account (Inv)</t>
  </si>
  <si>
    <t>CBF Noel Back Memorial Account (Inv)</t>
  </si>
  <si>
    <t>CBF New Gates Account (Inv)</t>
  </si>
  <si>
    <t>CBF General Deposit Account (Inv)</t>
  </si>
  <si>
    <t>Parochial Church Council of Holy Trinity, Brimscombe</t>
  </si>
  <si>
    <t>Account Name/Description</t>
  </si>
  <si>
    <t>In</t>
  </si>
  <si>
    <t>Out</t>
  </si>
  <si>
    <t>Opening balances</t>
  </si>
  <si>
    <t>Per cash book</t>
  </si>
  <si>
    <t>Total cash</t>
  </si>
  <si>
    <t>£</t>
  </si>
  <si>
    <t>Closing balance</t>
  </si>
  <si>
    <t>Independent examination for the year ended 31 December 2025</t>
  </si>
  <si>
    <t>G</t>
  </si>
  <si>
    <t>D</t>
  </si>
  <si>
    <t>R</t>
  </si>
  <si>
    <t>Analysis</t>
  </si>
  <si>
    <t>Total of analysis</t>
  </si>
  <si>
    <t>Cash balance checks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</si>
</sst>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(#,##0.00\);_-* &quot;-&quot;??_-;_-@_-"/>
  </numFmts>
  <fonts count="4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Continuous"/>
    </xf>
    <xf numFmtId="164" fontId="0" fillId="0" borderId="0" xfId="0" applyNumberFormat="1" applyAlignment="1">
      <alignment horizontal="centerContinuous"/>
    </xf>
    <xf numFmtId="0" fontId="0" fillId="0" borderId="1" xfId="0" applyBorder="1"/>
    <xf numFmtId="164" fontId="0" fillId="0" borderId="1" xfId="0" applyNumberFormat="1" applyBorder="1"/>
    <xf numFmtId="0" fontId="2" fillId="0" borderId="1" xfId="0" applyFont="1" applyBorder="1"/>
    <xf numFmtId="0" fontId="0" fillId="0" borderId="2" xfId="0" applyBorder="1"/>
    <xf numFmtId="164" fontId="0" fillId="0" borderId="2" xfId="0" applyNumberFormat="1" applyBorder="1"/>
    <xf numFmtId="0" fontId="3" fillId="0" borderId="0" xfId="0" applyFont="1"/>
    <xf numFmtId="0" fontId="0" fillId="0" borderId="0" xfId="0" applyBorder="1"/>
    <xf numFmtId="164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1B404-CB76-414A-AF7D-D170397E72AF}">
  <dimension ref="A1:F50"/>
  <sheetViews>
    <sheetView showGridLines="0" tabSelected="1" zoomScale="80" zoomScaleNormal="80" workbookViewId="0">
      <selection activeCell="A49" sqref="A49:E49"/>
    </sheetView>
  </sheetViews>
  <sheetFormatPr defaultRowHeight="12.75" x14ac:dyDescent="0.2"/>
  <cols>
    <col min="1" max="1" width="32.85546875" customWidth="1"/>
    <col min="2" max="2" width="12.140625" style="3" customWidth="1"/>
    <col min="3" max="3" width="11.28515625" style="3" customWidth="1"/>
    <col min="4" max="4" width="11.5703125" style="3" customWidth="1"/>
    <col min="5" max="5" width="12.7109375" style="3" customWidth="1"/>
  </cols>
  <sheetData>
    <row r="1" spans="1:6" ht="15.75" x14ac:dyDescent="0.25">
      <c r="A1" s="2" t="s">
        <v>6</v>
      </c>
    </row>
    <row r="2" spans="1:6" ht="15.75" x14ac:dyDescent="0.25">
      <c r="A2" s="2" t="s">
        <v>15</v>
      </c>
    </row>
    <row r="3" spans="1:6" ht="15.75" x14ac:dyDescent="0.25">
      <c r="A3" s="10"/>
      <c r="B3" s="9"/>
      <c r="C3" s="9"/>
      <c r="D3" s="9"/>
      <c r="E3" s="9"/>
      <c r="F3" s="8"/>
    </row>
    <row r="4" spans="1:6" x14ac:dyDescent="0.2">
      <c r="A4" s="1" t="s">
        <v>21</v>
      </c>
    </row>
    <row r="5" spans="1:6" ht="15.75" x14ac:dyDescent="0.25">
      <c r="A5" s="2"/>
    </row>
    <row r="6" spans="1:6" x14ac:dyDescent="0.2">
      <c r="B6" s="6" t="s">
        <v>11</v>
      </c>
      <c r="C6" s="7"/>
      <c r="D6" s="7"/>
      <c r="E6" s="7"/>
    </row>
    <row r="7" spans="1:6" ht="25.5" x14ac:dyDescent="0.2">
      <c r="A7" s="4" t="s">
        <v>7</v>
      </c>
      <c r="B7" s="5" t="s">
        <v>10</v>
      </c>
      <c r="C7" s="5" t="s">
        <v>8</v>
      </c>
      <c r="D7" s="5" t="s">
        <v>9</v>
      </c>
      <c r="E7" s="5" t="s">
        <v>14</v>
      </c>
    </row>
    <row r="8" spans="1:6" x14ac:dyDescent="0.2">
      <c r="A8" s="4"/>
      <c r="B8" s="5" t="s">
        <v>13</v>
      </c>
      <c r="C8" s="5" t="s">
        <v>13</v>
      </c>
      <c r="D8" s="5" t="s">
        <v>13</v>
      </c>
      <c r="E8" s="5" t="s">
        <v>13</v>
      </c>
    </row>
    <row r="9" spans="1:6" x14ac:dyDescent="0.2">
      <c r="A9" s="4"/>
      <c r="B9" s="5"/>
      <c r="C9" s="5"/>
      <c r="D9" s="5"/>
      <c r="E9" s="5"/>
    </row>
    <row r="10" spans="1:6" x14ac:dyDescent="0.2">
      <c r="A10" t="s">
        <v>0</v>
      </c>
      <c r="B10" s="3">
        <v>8357.36</v>
      </c>
      <c r="C10" s="3">
        <v>27239.37</v>
      </c>
      <c r="D10" s="3">
        <v>-28581.07</v>
      </c>
      <c r="E10" s="3">
        <v>7015.66</v>
      </c>
      <c r="F10" t="s">
        <v>16</v>
      </c>
    </row>
    <row r="11" spans="1:6" x14ac:dyDescent="0.2">
      <c r="A11" t="s">
        <v>1</v>
      </c>
      <c r="B11" s="3">
        <v>2189.9699999999998</v>
      </c>
      <c r="C11" s="3">
        <v>99.1</v>
      </c>
      <c r="D11" s="3">
        <v>0</v>
      </c>
      <c r="E11" s="3">
        <v>2289.0700000000002</v>
      </c>
      <c r="F11" t="s">
        <v>17</v>
      </c>
    </row>
    <row r="12" spans="1:6" x14ac:dyDescent="0.2">
      <c r="A12" t="s">
        <v>2</v>
      </c>
      <c r="B12" s="3">
        <v>354.62</v>
      </c>
      <c r="C12" s="3">
        <v>16.05</v>
      </c>
      <c r="D12" s="3">
        <v>0</v>
      </c>
      <c r="E12" s="3">
        <v>370.67</v>
      </c>
      <c r="F12" t="s">
        <v>18</v>
      </c>
    </row>
    <row r="13" spans="1:6" x14ac:dyDescent="0.2">
      <c r="A13" t="s">
        <v>3</v>
      </c>
      <c r="B13" s="3">
        <v>1971.05</v>
      </c>
      <c r="C13" s="3">
        <v>89.2</v>
      </c>
      <c r="D13" s="3">
        <v>0</v>
      </c>
      <c r="E13" s="3">
        <v>2060.25</v>
      </c>
      <c r="F13" t="s">
        <v>18</v>
      </c>
    </row>
    <row r="14" spans="1:6" x14ac:dyDescent="0.2">
      <c r="A14" t="s">
        <v>4</v>
      </c>
      <c r="B14" s="3">
        <v>254.37</v>
      </c>
      <c r="C14" s="3">
        <v>11.51</v>
      </c>
      <c r="D14" s="3">
        <v>0</v>
      </c>
      <c r="E14" s="3">
        <v>265.88</v>
      </c>
      <c r="F14" t="s">
        <v>18</v>
      </c>
    </row>
    <row r="15" spans="1:6" x14ac:dyDescent="0.2">
      <c r="A15" t="s">
        <v>5</v>
      </c>
      <c r="B15" s="3">
        <v>22622.880000000001</v>
      </c>
      <c r="C15" s="3">
        <v>1023.81</v>
      </c>
      <c r="D15" s="3">
        <v>0</v>
      </c>
      <c r="E15" s="3">
        <v>23646.69</v>
      </c>
      <c r="F15" t="s">
        <v>17</v>
      </c>
    </row>
    <row r="17" spans="1:5" x14ac:dyDescent="0.2">
      <c r="A17" s="8" t="s">
        <v>12</v>
      </c>
      <c r="B17" s="9">
        <f>SUM(B9:B16)</f>
        <v>35750.25</v>
      </c>
      <c r="C17" s="9">
        <f t="shared" ref="C17:E17" si="0">SUM(C9:C16)</f>
        <v>28479.039999999997</v>
      </c>
      <c r="D17" s="9">
        <f t="shared" si="0"/>
        <v>-28581.07</v>
      </c>
      <c r="E17" s="9">
        <f t="shared" si="0"/>
        <v>35648.22</v>
      </c>
    </row>
    <row r="19" spans="1:5" x14ac:dyDescent="0.2">
      <c r="A19" s="13" t="s">
        <v>19</v>
      </c>
    </row>
    <row r="20" spans="1:5" x14ac:dyDescent="0.2">
      <c r="A20" t="s">
        <v>16</v>
      </c>
      <c r="B20" s="3">
        <f>SUMIF($F$10:$F$15,$A20,B$10:B$15)</f>
        <v>8357.36</v>
      </c>
      <c r="C20" s="3">
        <f t="shared" ref="C20:E20" si="1">SUMIF($F$10:$F$15,$A20,C$10:C$15)</f>
        <v>27239.37</v>
      </c>
      <c r="D20" s="3">
        <f t="shared" si="1"/>
        <v>-28581.07</v>
      </c>
      <c r="E20" s="3">
        <f t="shared" si="1"/>
        <v>7015.66</v>
      </c>
    </row>
    <row r="21" spans="1:5" x14ac:dyDescent="0.2">
      <c r="A21" t="s">
        <v>17</v>
      </c>
      <c r="B21" s="3">
        <f t="shared" ref="B21:E22" si="2">SUMIF($F$10:$F$15,$A21,B$10:B$15)</f>
        <v>24812.850000000002</v>
      </c>
      <c r="C21" s="3">
        <f t="shared" si="2"/>
        <v>1122.9099999999999</v>
      </c>
      <c r="D21" s="3">
        <f t="shared" si="2"/>
        <v>0</v>
      </c>
      <c r="E21" s="3">
        <f t="shared" si="2"/>
        <v>25935.759999999998</v>
      </c>
    </row>
    <row r="22" spans="1:5" x14ac:dyDescent="0.2">
      <c r="A22" t="s">
        <v>18</v>
      </c>
      <c r="B22" s="3">
        <f t="shared" si="2"/>
        <v>2580.04</v>
      </c>
      <c r="C22" s="3">
        <f t="shared" si="2"/>
        <v>116.76</v>
      </c>
      <c r="D22" s="3">
        <f t="shared" si="2"/>
        <v>0</v>
      </c>
      <c r="E22" s="3">
        <f t="shared" si="2"/>
        <v>2696.8</v>
      </c>
    </row>
    <row r="23" spans="1:5" x14ac:dyDescent="0.2">
      <c r="A23" s="11"/>
      <c r="B23" s="12"/>
      <c r="C23" s="12"/>
      <c r="D23" s="12"/>
      <c r="E23" s="12"/>
    </row>
    <row r="24" spans="1:5" x14ac:dyDescent="0.2">
      <c r="A24" t="s">
        <v>20</v>
      </c>
      <c r="B24" s="3">
        <f>SUM(B19:B23)</f>
        <v>35750.250000000007</v>
      </c>
      <c r="C24" s="3">
        <f t="shared" ref="C24:E24" si="3">SUM(C19:C23)</f>
        <v>28479.039999999997</v>
      </c>
      <c r="D24" s="3">
        <f t="shared" si="3"/>
        <v>-28581.07</v>
      </c>
      <c r="E24" s="3">
        <f t="shared" si="3"/>
        <v>35648.22</v>
      </c>
    </row>
    <row r="28" spans="1:5" x14ac:dyDescent="0.2">
      <c r="A28" s="4"/>
      <c r="B28" s="5"/>
      <c r="C28" s="5"/>
      <c r="D28" s="5"/>
      <c r="E28" s="5"/>
    </row>
    <row r="29" spans="1:5" x14ac:dyDescent="0.2">
      <c r="A29" s="4"/>
      <c r="B29" s="5"/>
      <c r="C29" s="5"/>
      <c r="D29" s="5"/>
      <c r="E29" s="5"/>
    </row>
    <row r="30" spans="1:5" x14ac:dyDescent="0.2">
      <c r="A30" s="4"/>
      <c r="B30" s="5"/>
      <c r="C30" s="5"/>
      <c r="D30" s="5"/>
      <c r="E30" s="5"/>
    </row>
    <row r="37" spans="1:5" x14ac:dyDescent="0.2">
      <c r="A37" s="14"/>
      <c r="B37" s="15"/>
      <c r="C37" s="15"/>
      <c r="D37" s="15"/>
      <c r="E37" s="15"/>
    </row>
    <row r="38" spans="1:5" x14ac:dyDescent="0.2">
      <c r="A38" s="14"/>
      <c r="B38" s="15"/>
      <c r="C38" s="15"/>
      <c r="D38" s="15"/>
      <c r="E38" s="15"/>
    </row>
    <row r="40" spans="1:5" x14ac:dyDescent="0.2">
      <c r="A40" s="4"/>
      <c r="B40" s="5"/>
      <c r="C40" s="5"/>
      <c r="D40" s="5"/>
      <c r="E40" s="5"/>
    </row>
    <row r="41" spans="1:5" x14ac:dyDescent="0.2">
      <c r="A41" s="4"/>
      <c r="B41" s="5"/>
      <c r="C41" s="5"/>
      <c r="D41" s="5"/>
      <c r="E41" s="5"/>
    </row>
    <row r="42" spans="1:5" x14ac:dyDescent="0.2">
      <c r="A42" s="4"/>
      <c r="B42" s="5"/>
      <c r="C42" s="5"/>
      <c r="D42" s="5"/>
      <c r="E42" s="5"/>
    </row>
    <row r="49" spans="1:5" x14ac:dyDescent="0.2">
      <c r="A49" s="14"/>
      <c r="B49" s="15"/>
      <c r="C49" s="15"/>
      <c r="D49" s="15"/>
      <c r="E49" s="15"/>
    </row>
    <row r="50" spans="1:5" x14ac:dyDescent="0.2">
      <c r="A50" s="14"/>
      <c r="B50" s="15"/>
      <c r="C50" s="15"/>
      <c r="D50" s="15"/>
      <c r="E50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Simpson</dc:creator>
  <cp:lastModifiedBy>Graham Ayre</cp:lastModifiedBy>
  <cp:lastPrinted>2026-04-11T15:14:01Z</cp:lastPrinted>
  <dcterms:created xsi:type="dcterms:W3CDTF">2025-03-28T12:27:49Z</dcterms:created>
  <dcterms:modified xsi:type="dcterms:W3CDTF">2026-04-11T15:15:31Z</dcterms:modified>
</cp:coreProperties>
</file>